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rri\Downloads\ARES Website\"/>
    </mc:Choice>
  </mc:AlternateContent>
  <xr:revisionPtr revIDLastSave="0" documentId="8_{F54D117E-7530-4F2C-936B-1D38E4905ABA}" xr6:coauthVersionLast="47" xr6:coauthVersionMax="47" xr10:uidLastSave="{00000000-0000-0000-0000-000000000000}"/>
  <bookViews>
    <workbookView xWindow="-108" yWindow="-108" windowWidth="22200" windowHeight="13176" xr2:uid="{AC662B5E-18F4-45CC-87B5-8E1F61E8502C}"/>
  </bookViews>
  <sheets>
    <sheet name="Dashboard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B10" i="1" l="1"/>
  <c r="C11" i="1" l="1"/>
  <c r="B9" i="1" l="1"/>
  <c r="C8" i="1"/>
  <c r="E9" i="1" s="1"/>
  <c r="C7" i="1"/>
  <c r="C6" i="1"/>
  <c r="C10" i="1" l="1"/>
  <c r="C9" i="1"/>
</calcChain>
</file>

<file path=xl/sharedStrings.xml><?xml version="1.0" encoding="utf-8"?>
<sst xmlns="http://schemas.openxmlformats.org/spreadsheetml/2006/main" count="39" uniqueCount="29">
  <si>
    <t xml:space="preserve"> </t>
  </si>
  <si>
    <t>Cumulative Update</t>
  </si>
  <si>
    <t>TOTAL</t>
  </si>
  <si>
    <t>Identified Pipeline Business</t>
  </si>
  <si>
    <t>Active Inventory Volume (assume 80% close)</t>
  </si>
  <si>
    <t>Pending Sales Volume</t>
  </si>
  <si>
    <t>Closed Sales Volume</t>
  </si>
  <si>
    <t>IDEAL GOAL % TIME FRAME</t>
  </si>
  <si>
    <t>Cumulative GOAL Written Business</t>
  </si>
  <si>
    <t>% of CLOSED Goal Achieved Fiscal Year to Date</t>
  </si>
  <si>
    <t>Total Volume Written Business</t>
  </si>
  <si>
    <t>% of WRITTEN Goal Achieved Fiscal Year to Date</t>
  </si>
  <si>
    <t>Cumulative GOAL Closed Business</t>
  </si>
  <si>
    <t>Closed Business = Closed</t>
  </si>
  <si>
    <t>Written Business = 80%Inventory+Pendings+Closed</t>
  </si>
  <si>
    <t>April 1 30% July 1 65% Oct 1 85% - CLOSED</t>
  </si>
  <si>
    <t>GOAL BENCHMARKS</t>
  </si>
  <si>
    <t>Sample</t>
  </si>
  <si>
    <t>SAMPLE TOP AGENT DASHBOARD</t>
  </si>
  <si>
    <t>???</t>
  </si>
  <si>
    <t>Variance</t>
  </si>
  <si>
    <t>30% 1st quarter</t>
  </si>
  <si>
    <t>65% 2nd quarter</t>
  </si>
  <si>
    <t>85% 3rd quarter</t>
  </si>
  <si>
    <t>100% 4th quarter</t>
  </si>
  <si>
    <t>Pipeline = people with a 50% chance of doing something 6-12 mo</t>
  </si>
  <si>
    <t xml:space="preserve">FISCAL YEAR </t>
  </si>
  <si>
    <t>FY</t>
  </si>
  <si>
    <r>
      <rPr>
        <sz val="11"/>
        <color theme="1"/>
        <rFont val="Calibri"/>
        <family val="2"/>
      </rPr>
      <t>©</t>
    </r>
    <r>
      <rPr>
        <sz val="11"/>
        <color theme="1"/>
        <rFont val="Calibri"/>
        <family val="2"/>
        <scheme val="minor"/>
      </rPr>
      <t xml:space="preserve">Copyright ARES, Inc. 2021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</si>
</sst>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3" borderId="4" xfId="0" applyFont="1" applyFill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left"/>
    </xf>
    <xf numFmtId="164" fontId="6" fillId="8" borderId="6" xfId="0" applyNumberFormat="1" applyFont="1" applyFill="1" applyBorder="1"/>
    <xf numFmtId="164" fontId="7" fillId="8" borderId="7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left" vertical="center" wrapText="1" readingOrder="1"/>
    </xf>
    <xf numFmtId="0" fontId="2" fillId="2" borderId="9" xfId="0" applyFont="1" applyFill="1" applyBorder="1"/>
    <xf numFmtId="164" fontId="2" fillId="0" borderId="10" xfId="0" applyNumberFormat="1" applyFont="1" applyBorder="1"/>
    <xf numFmtId="164" fontId="7" fillId="4" borderId="11" xfId="0" applyNumberFormat="1" applyFont="1" applyFill="1" applyBorder="1" applyAlignment="1">
      <alignment horizontal="center"/>
    </xf>
    <xf numFmtId="0" fontId="2" fillId="0" borderId="8" xfId="0" applyFont="1" applyBorder="1"/>
    <xf numFmtId="0" fontId="8" fillId="7" borderId="12" xfId="0" applyFont="1" applyFill="1" applyBorder="1" applyAlignment="1">
      <alignment horizontal="left"/>
    </xf>
    <xf numFmtId="9" fontId="1" fillId="7" borderId="14" xfId="0" applyNumberFormat="1" applyFont="1" applyFill="1" applyBorder="1" applyAlignment="1">
      <alignment horizontal="center"/>
    </xf>
    <xf numFmtId="9" fontId="1" fillId="7" borderId="15" xfId="0" applyNumberFormat="1" applyFont="1" applyFill="1" applyBorder="1" applyAlignment="1">
      <alignment horizontal="center"/>
    </xf>
    <xf numFmtId="0" fontId="2" fillId="0" borderId="21" xfId="0" applyFont="1" applyBorder="1"/>
    <xf numFmtId="3" fontId="0" fillId="0" borderId="0" xfId="0" applyNumberFormat="1"/>
    <xf numFmtId="0" fontId="7" fillId="13" borderId="9" xfId="0" applyFont="1" applyFill="1" applyBorder="1"/>
    <xf numFmtId="164" fontId="7" fillId="13" borderId="10" xfId="0" applyNumberFormat="1" applyFont="1" applyFill="1" applyBorder="1"/>
    <xf numFmtId="164" fontId="7" fillId="13" borderId="11" xfId="0" applyNumberFormat="1" applyFont="1" applyFill="1" applyBorder="1" applyAlignment="1">
      <alignment horizontal="center"/>
    </xf>
    <xf numFmtId="6" fontId="6" fillId="13" borderId="4" xfId="0" applyNumberFormat="1" applyFont="1" applyFill="1" applyBorder="1"/>
    <xf numFmtId="0" fontId="2" fillId="5" borderId="9" xfId="0" applyFont="1" applyFill="1" applyBorder="1"/>
    <xf numFmtId="164" fontId="2" fillId="5" borderId="10" xfId="0" applyNumberFormat="1" applyFont="1" applyFill="1" applyBorder="1"/>
    <xf numFmtId="0" fontId="11" fillId="1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7" borderId="22" xfId="0" applyFont="1" applyFill="1" applyBorder="1" applyAlignment="1">
      <alignment horizontal="left"/>
    </xf>
    <xf numFmtId="9" fontId="1" fillId="7" borderId="16" xfId="0" applyNumberFormat="1" applyFont="1" applyFill="1" applyBorder="1" applyAlignment="1">
      <alignment horizontal="center"/>
    </xf>
    <xf numFmtId="0" fontId="9" fillId="6" borderId="22" xfId="0" applyFont="1" applyFill="1" applyBorder="1"/>
    <xf numFmtId="16" fontId="2" fillId="6" borderId="16" xfId="0" quotePrefix="1" applyNumberFormat="1" applyFont="1" applyFill="1" applyBorder="1" applyAlignment="1">
      <alignment horizontal="center"/>
    </xf>
    <xf numFmtId="9" fontId="1" fillId="7" borderId="17" xfId="0" applyNumberFormat="1" applyFont="1" applyFill="1" applyBorder="1" applyAlignment="1">
      <alignment horizontal="center"/>
    </xf>
    <xf numFmtId="6" fontId="13" fillId="11" borderId="8" xfId="0" applyNumberFormat="1" applyFont="1" applyFill="1" applyBorder="1"/>
    <xf numFmtId="0" fontId="12" fillId="0" borderId="0" xfId="0" applyFont="1"/>
    <xf numFmtId="0" fontId="14" fillId="14" borderId="9" xfId="0" applyFont="1" applyFill="1" applyBorder="1"/>
    <xf numFmtId="164" fontId="14" fillId="14" borderId="10" xfId="0" applyNumberFormat="1" applyFont="1" applyFill="1" applyBorder="1"/>
    <xf numFmtId="164" fontId="14" fillId="14" borderId="11" xfId="0" applyNumberFormat="1" applyFont="1" applyFill="1" applyBorder="1" applyAlignment="1">
      <alignment horizontal="center"/>
    </xf>
    <xf numFmtId="6" fontId="14" fillId="14" borderId="8" xfId="0" applyNumberFormat="1" applyFont="1" applyFill="1" applyBorder="1"/>
    <xf numFmtId="0" fontId="15" fillId="12" borderId="10" xfId="0" applyFont="1" applyFill="1" applyBorder="1" applyAlignment="1">
      <alignment horizontal="center"/>
    </xf>
    <xf numFmtId="0" fontId="15" fillId="12" borderId="10" xfId="0" applyFont="1" applyFill="1" applyBorder="1" applyAlignment="1">
      <alignment horizontal="right"/>
    </xf>
    <xf numFmtId="0" fontId="15" fillId="10" borderId="10" xfId="0" applyFont="1" applyFill="1" applyBorder="1" applyAlignment="1">
      <alignment horizontal="center"/>
    </xf>
    <xf numFmtId="164" fontId="15" fillId="10" borderId="10" xfId="0" applyNumberFormat="1" applyFont="1" applyFill="1" applyBorder="1"/>
    <xf numFmtId="0" fontId="16" fillId="9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9" fontId="17" fillId="7" borderId="13" xfId="0" applyNumberFormat="1" applyFont="1" applyFill="1" applyBorder="1" applyAlignment="1">
      <alignment horizontal="center"/>
    </xf>
    <xf numFmtId="0" fontId="0" fillId="0" borderId="28" xfId="0" applyBorder="1"/>
    <xf numFmtId="0" fontId="0" fillId="5" borderId="23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0" fillId="5" borderId="0" xfId="0" applyFill="1" applyBorder="1"/>
    <xf numFmtId="0" fontId="0" fillId="5" borderId="19" xfId="0" applyFill="1" applyBorder="1"/>
    <xf numFmtId="9" fontId="1" fillId="5" borderId="26" xfId="0" applyNumberFormat="1" applyFont="1" applyFill="1" applyBorder="1" applyAlignment="1">
      <alignment horizontal="center"/>
    </xf>
    <xf numFmtId="0" fontId="0" fillId="5" borderId="27" xfId="0" applyFill="1" applyBorder="1"/>
    <xf numFmtId="0" fontId="0" fillId="5" borderId="18" xfId="0" applyFill="1" applyBorder="1"/>
    <xf numFmtId="0" fontId="0" fillId="5" borderId="20" xfId="0" applyFill="1" applyBorder="1"/>
    <xf numFmtId="164" fontId="7" fillId="8" borderId="29" xfId="0" applyNumberFormat="1" applyFont="1" applyFill="1" applyBorder="1" applyAlignment="1">
      <alignment horizontal="center"/>
    </xf>
    <xf numFmtId="164" fontId="7" fillId="4" borderId="29" xfId="0" applyNumberFormat="1" applyFont="1" applyFill="1" applyBorder="1" applyAlignment="1">
      <alignment horizontal="center"/>
    </xf>
    <xf numFmtId="164" fontId="14" fillId="14" borderId="29" xfId="0" applyNumberFormat="1" applyFont="1" applyFill="1" applyBorder="1" applyAlignment="1">
      <alignment horizontal="center"/>
    </xf>
    <xf numFmtId="164" fontId="7" fillId="13" borderId="29" xfId="0" applyNumberFormat="1" applyFont="1" applyFill="1" applyBorder="1" applyAlignment="1">
      <alignment horizontal="center"/>
    </xf>
    <xf numFmtId="9" fontId="1" fillId="7" borderId="3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746606</xdr:colOff>
      <xdr:row>4</xdr:row>
      <xdr:rowOff>38484</xdr:rowOff>
    </xdr:from>
    <xdr:to>
      <xdr:col>4</xdr:col>
      <xdr:colOff>747184</xdr:colOff>
      <xdr:row>8</xdr:row>
      <xdr:rowOff>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BE73D97B-4117-4BAE-A68F-0C1484BE8B2B}"/>
            </a:ext>
          </a:extLst>
        </xdr:cNvPr>
        <xdr:cNvCxnSpPr/>
      </xdr:nvCxnSpPr>
      <xdr:spPr>
        <a:xfrm>
          <a:off x="19117156" y="781434"/>
          <a:ext cx="578" cy="93306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14</xdr:row>
      <xdr:rowOff>23517</xdr:rowOff>
    </xdr:from>
    <xdr:to>
      <xdr:col>3</xdr:col>
      <xdr:colOff>957534</xdr:colOff>
      <xdr:row>21</xdr:row>
      <xdr:rowOff>79828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9E6319DA-4913-416E-B51E-85D2A1B2B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8406" y="2739906"/>
          <a:ext cx="2098620" cy="1387593"/>
        </a:xfrm>
        <a:prstGeom prst="rect">
          <a:avLst/>
        </a:prstGeom>
      </xdr:spPr>
    </xdr:pic>
    <xdr:clientData/>
  </xdr:twoCellAnchor>
  <xdr:twoCellAnchor editAs="oneCell">
    <xdr:from>
      <xdr:col>0</xdr:col>
      <xdr:colOff>1106714</xdr:colOff>
      <xdr:row>13</xdr:row>
      <xdr:rowOff>145143</xdr:rowOff>
    </xdr:from>
    <xdr:to>
      <xdr:col>1</xdr:col>
      <xdr:colOff>680357</xdr:colOff>
      <xdr:row>24</xdr:row>
      <xdr:rowOff>134257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FCC18F5-DAEF-44A9-9A77-D87FB8FEE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714" y="3220357"/>
          <a:ext cx="3429000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6A55A-739E-4DA8-98C8-336814B079F4}">
  <sheetPr>
    <pageSetUpPr fitToPage="1"/>
  </sheetPr>
  <dimension ref="A1:M39"/>
  <sheetViews>
    <sheetView tabSelected="1" topLeftCell="A11" zoomScale="84" zoomScaleNormal="50" workbookViewId="0">
      <selection activeCell="A24" sqref="A24"/>
    </sheetView>
  </sheetViews>
  <sheetFormatPr defaultRowHeight="14.4" x14ac:dyDescent="0.3"/>
  <cols>
    <col min="1" max="1" width="56.21875" bestFit="1" customWidth="1"/>
    <col min="2" max="2" width="26.6640625" bestFit="1" customWidth="1"/>
    <col min="3" max="3" width="16.44140625" bestFit="1" customWidth="1"/>
    <col min="4" max="4" width="16.44140625" customWidth="1"/>
    <col min="5" max="5" width="23.5546875" bestFit="1" customWidth="1"/>
    <col min="7" max="7" width="10.77734375" bestFit="1" customWidth="1"/>
  </cols>
  <sheetData>
    <row r="1" spans="1:13" ht="23.4" x14ac:dyDescent="0.45">
      <c r="A1" s="42" t="s">
        <v>18</v>
      </c>
      <c r="B1" s="2"/>
    </row>
    <row r="2" spans="1:13" ht="23.4" x14ac:dyDescent="0.45">
      <c r="A2" s="42" t="s">
        <v>26</v>
      </c>
      <c r="B2" s="2" t="s">
        <v>0</v>
      </c>
    </row>
    <row r="3" spans="1:13" ht="24" thickBot="1" x14ac:dyDescent="0.5">
      <c r="A3" s="43"/>
      <c r="B3" s="2"/>
    </row>
    <row r="4" spans="1:13" ht="15.6" x14ac:dyDescent="0.3">
      <c r="A4" s="3" t="s">
        <v>1</v>
      </c>
      <c r="B4" s="4" t="s">
        <v>17</v>
      </c>
      <c r="C4" s="5" t="s">
        <v>2</v>
      </c>
      <c r="D4" s="5" t="s">
        <v>20</v>
      </c>
      <c r="E4" s="1" t="s">
        <v>27</v>
      </c>
    </row>
    <row r="5" spans="1:13" ht="15.6" x14ac:dyDescent="0.3">
      <c r="A5" s="6" t="s">
        <v>3</v>
      </c>
      <c r="B5" s="7">
        <v>2400000</v>
      </c>
      <c r="C5" s="8">
        <f>SUM(B5+0)</f>
        <v>2400000</v>
      </c>
      <c r="D5" s="56"/>
      <c r="E5" s="9" t="s">
        <v>0</v>
      </c>
      <c r="G5" s="18" t="s">
        <v>0</v>
      </c>
    </row>
    <row r="6" spans="1:13" ht="16.2" thickBot="1" x14ac:dyDescent="0.35">
      <c r="A6" s="10" t="s">
        <v>4</v>
      </c>
      <c r="B6" s="11">
        <v>499000</v>
      </c>
      <c r="C6" s="12">
        <f>SUM(B6:B6)*0.8</f>
        <v>399200</v>
      </c>
      <c r="D6" s="57"/>
      <c r="E6" s="9" t="s">
        <v>0</v>
      </c>
    </row>
    <row r="7" spans="1:13" ht="16.2" thickBot="1" x14ac:dyDescent="0.35">
      <c r="A7" s="10" t="s">
        <v>5</v>
      </c>
      <c r="B7" s="11">
        <v>380000</v>
      </c>
      <c r="C7" s="12">
        <f>SUM(B7:B7)</f>
        <v>380000</v>
      </c>
      <c r="D7" s="57"/>
      <c r="E7" s="17"/>
      <c r="G7" s="46" t="s">
        <v>14</v>
      </c>
      <c r="H7" s="47"/>
      <c r="I7" s="47"/>
      <c r="J7" s="47"/>
      <c r="K7" s="47"/>
      <c r="L7" s="47"/>
      <c r="M7" s="48"/>
    </row>
    <row r="8" spans="1:13" ht="15.6" x14ac:dyDescent="0.3">
      <c r="A8" s="23" t="s">
        <v>6</v>
      </c>
      <c r="B8" s="24">
        <v>0</v>
      </c>
      <c r="C8" s="12">
        <f>SUM(B8:B8)</f>
        <v>0</v>
      </c>
      <c r="D8" s="57"/>
      <c r="E8" s="13"/>
      <c r="G8" s="49" t="s">
        <v>13</v>
      </c>
      <c r="H8" s="50"/>
      <c r="I8" s="50"/>
      <c r="J8" s="50"/>
      <c r="K8" s="50"/>
      <c r="L8" s="50"/>
      <c r="M8" s="51"/>
    </row>
    <row r="9" spans="1:13" ht="21" x14ac:dyDescent="0.4">
      <c r="A9" s="10" t="s">
        <v>10</v>
      </c>
      <c r="B9" s="11">
        <f t="shared" ref="B9" si="0">SUM(B6*0.8)+B7+B8</f>
        <v>779200</v>
      </c>
      <c r="C9" s="12">
        <f>SUM(C6:C8)</f>
        <v>779200</v>
      </c>
      <c r="D9" s="57"/>
      <c r="E9" s="32">
        <f>SUM(E10-C8)</f>
        <v>11400000</v>
      </c>
      <c r="G9" s="49" t="s">
        <v>25</v>
      </c>
      <c r="H9" s="50"/>
      <c r="I9" s="50"/>
      <c r="J9" s="50"/>
      <c r="K9" s="50"/>
      <c r="L9" s="50"/>
      <c r="M9" s="51"/>
    </row>
    <row r="10" spans="1:13" ht="21.6" thickBot="1" x14ac:dyDescent="0.45">
      <c r="A10" s="34" t="s">
        <v>12</v>
      </c>
      <c r="B10" s="35">
        <f>SUM(B5:B8)</f>
        <v>3279000</v>
      </c>
      <c r="C10" s="36">
        <f>SUM(C5:C8)</f>
        <v>3179200</v>
      </c>
      <c r="D10" s="58"/>
      <c r="E10" s="37">
        <v>11400000</v>
      </c>
      <c r="G10" s="49"/>
      <c r="H10" s="50"/>
      <c r="I10" s="50"/>
      <c r="J10" s="50"/>
      <c r="K10" s="50"/>
      <c r="L10" s="50"/>
      <c r="M10" s="51"/>
    </row>
    <row r="11" spans="1:13" ht="15.6" x14ac:dyDescent="0.3">
      <c r="A11" s="19" t="s">
        <v>8</v>
      </c>
      <c r="B11" s="20">
        <v>11400000</v>
      </c>
      <c r="C11" s="21">
        <f>SUM(B11:B11)</f>
        <v>11400000</v>
      </c>
      <c r="D11" s="59"/>
      <c r="E11" s="22" t="s">
        <v>0</v>
      </c>
      <c r="G11" s="49"/>
      <c r="H11" s="50"/>
      <c r="I11" s="50"/>
      <c r="J11" s="50"/>
      <c r="K11" s="50"/>
      <c r="L11" s="50"/>
      <c r="M11" s="51"/>
    </row>
    <row r="12" spans="1:13" ht="16.2" thickBot="1" x14ac:dyDescent="0.35">
      <c r="A12" s="14" t="s">
        <v>9</v>
      </c>
      <c r="B12" s="44" t="s">
        <v>15</v>
      </c>
      <c r="C12" s="15" t="s">
        <v>0</v>
      </c>
      <c r="D12" s="60"/>
      <c r="E12" s="16" t="s">
        <v>0</v>
      </c>
      <c r="F12" s="45"/>
      <c r="G12" s="52"/>
      <c r="H12" s="50"/>
      <c r="I12" s="50"/>
      <c r="J12" s="50"/>
      <c r="K12" s="50"/>
      <c r="L12" s="50"/>
      <c r="M12" s="51"/>
    </row>
    <row r="13" spans="1:13" ht="16.2" thickBot="1" x14ac:dyDescent="0.35">
      <c r="A13" s="27" t="s">
        <v>11</v>
      </c>
      <c r="B13" s="28" t="s">
        <v>19</v>
      </c>
      <c r="C13" s="28"/>
      <c r="D13" s="28"/>
      <c r="E13" s="31"/>
      <c r="G13" s="53"/>
      <c r="H13" s="54"/>
      <c r="I13" s="54"/>
      <c r="J13" s="54"/>
      <c r="K13" s="54"/>
      <c r="L13" s="54"/>
      <c r="M13" s="55"/>
    </row>
    <row r="14" spans="1:13" ht="16.2" thickBot="1" x14ac:dyDescent="0.35">
      <c r="A14" s="29" t="s">
        <v>7</v>
      </c>
      <c r="B14" s="30" t="s">
        <v>0</v>
      </c>
    </row>
    <row r="15" spans="1:13" x14ac:dyDescent="0.3">
      <c r="A15" s="25"/>
      <c r="B15" s="25" t="s">
        <v>0</v>
      </c>
    </row>
    <row r="17" spans="1:2" ht="18" x14ac:dyDescent="0.35">
      <c r="A17" s="33"/>
    </row>
    <row r="24" spans="1:2" x14ac:dyDescent="0.3">
      <c r="A24" t="s">
        <v>28</v>
      </c>
    </row>
    <row r="26" spans="1:2" ht="21" x14ac:dyDescent="0.4">
      <c r="A26" s="38" t="s">
        <v>16</v>
      </c>
      <c r="B26" s="39"/>
    </row>
    <row r="27" spans="1:2" ht="21" x14ac:dyDescent="0.4">
      <c r="A27" s="40"/>
      <c r="B27" s="41"/>
    </row>
    <row r="28" spans="1:2" ht="21" x14ac:dyDescent="0.4">
      <c r="A28" s="40" t="s">
        <v>21</v>
      </c>
      <c r="B28" s="41">
        <v>3420000</v>
      </c>
    </row>
    <row r="29" spans="1:2" ht="21" x14ac:dyDescent="0.4">
      <c r="A29" s="40" t="s">
        <v>22</v>
      </c>
      <c r="B29" s="41">
        <v>7410000</v>
      </c>
    </row>
    <row r="30" spans="1:2" ht="21" x14ac:dyDescent="0.4">
      <c r="A30" s="40" t="s">
        <v>23</v>
      </c>
      <c r="B30" s="41">
        <v>9690000</v>
      </c>
    </row>
    <row r="31" spans="1:2" ht="21" x14ac:dyDescent="0.4">
      <c r="A31" s="40" t="s">
        <v>24</v>
      </c>
      <c r="B31" s="41">
        <v>11400000</v>
      </c>
    </row>
    <row r="32" spans="1:2" ht="21" x14ac:dyDescent="0.4">
      <c r="A32" s="40"/>
      <c r="B32" s="41"/>
    </row>
    <row r="33" spans="1:2" ht="21" x14ac:dyDescent="0.4">
      <c r="A33" s="40"/>
      <c r="B33" s="41"/>
    </row>
    <row r="34" spans="1:2" ht="21" x14ac:dyDescent="0.4">
      <c r="A34" s="40"/>
      <c r="B34" s="41"/>
    </row>
    <row r="35" spans="1:2" ht="21" x14ac:dyDescent="0.4">
      <c r="A35" s="40"/>
      <c r="B35" s="41"/>
    </row>
    <row r="36" spans="1:2" ht="21" x14ac:dyDescent="0.4">
      <c r="A36" s="40"/>
      <c r="B36" s="41"/>
    </row>
    <row r="39" spans="1:2" x14ac:dyDescent="0.3">
      <c r="A39" s="26" t="s">
        <v>0</v>
      </c>
      <c r="B39" s="18" t="s">
        <v>0</v>
      </c>
    </row>
  </sheetData>
  <pageMargins left="0.25" right="0.25" top="0.75" bottom="0.75" header="0.3" footer="0.3"/>
  <pageSetup scale="5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</dc:creator>
  <cp:lastModifiedBy>Kerri</cp:lastModifiedBy>
  <cp:lastPrinted>2018-10-05T00:55:57Z</cp:lastPrinted>
  <dcterms:created xsi:type="dcterms:W3CDTF">2018-10-05T00:33:25Z</dcterms:created>
  <dcterms:modified xsi:type="dcterms:W3CDTF">2021-06-29T15:37:01Z</dcterms:modified>
</cp:coreProperties>
</file>